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Artikel\Administrasi\metadata\"/>
    </mc:Choice>
  </mc:AlternateContent>
  <bookViews>
    <workbookView xWindow="0" yWindow="0" windowWidth="20490" windowHeight="775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26" i="1" l="1"/>
  <c r="J26" i="1"/>
  <c r="L26" i="1" s="1"/>
  <c r="K12" i="1"/>
  <c r="J12" i="1"/>
  <c r="L12" i="1" s="1"/>
  <c r="K5" i="1"/>
  <c r="J5" i="1"/>
  <c r="L5" i="1" s="1"/>
</calcChain>
</file>

<file path=xl/sharedStrings.xml><?xml version="1.0" encoding="utf-8"?>
<sst xmlns="http://schemas.openxmlformats.org/spreadsheetml/2006/main" count="35" uniqueCount="30">
  <si>
    <t>Rumus perhitungan kevalidan</t>
  </si>
  <si>
    <t>Ahli Modul</t>
  </si>
  <si>
    <t>Konten etnomatematika</t>
  </si>
  <si>
    <t>Produk sangat valid</t>
  </si>
  <si>
    <t xml:space="preserve">Butir  </t>
  </si>
  <si>
    <t xml:space="preserve">Penilai </t>
  </si>
  <si>
    <t>S</t>
  </si>
  <si>
    <t xml:space="preserve">m (c-1) </t>
  </si>
  <si>
    <t>V</t>
  </si>
  <si>
    <t xml:space="preserve">V = S / [m(c-1)] </t>
  </si>
  <si>
    <t>Konten modul</t>
  </si>
  <si>
    <t xml:space="preserve">V = Validitas </t>
  </si>
  <si>
    <t>Desain modul</t>
  </si>
  <si>
    <t>Poduk valid</t>
  </si>
  <si>
    <t xml:space="preserve">S = r-Lo </t>
  </si>
  <si>
    <t xml:space="preserve">r= nilai yang diberikan oleh ahli </t>
  </si>
  <si>
    <t>Kriteria Kevalidan</t>
  </si>
  <si>
    <t>Tingkat Kevalidan</t>
  </si>
  <si>
    <t xml:space="preserve">Lo= kategori nilai terendah </t>
  </si>
  <si>
    <t>0,80 ≤ V ≤ 1</t>
  </si>
  <si>
    <t xml:space="preserve">m =  banyaknya item </t>
  </si>
  <si>
    <t>0, 60 ≤ V ≤ 0,80</t>
  </si>
  <si>
    <t>Produk valid</t>
  </si>
  <si>
    <t xml:space="preserve">c = banyaknya kategori nilai </t>
  </si>
  <si>
    <t>0,40 ≤ V ≤ 0,60</t>
  </si>
  <si>
    <t>Produk cukup valid</t>
  </si>
  <si>
    <t>0,20 ≤ V ≤  0,40</t>
  </si>
  <si>
    <t>Produk tidak valid</t>
  </si>
  <si>
    <t>0,00 ≤ V ≤ 0,20</t>
  </si>
  <si>
    <t>Produk sangat tidak valid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</si>
</sst>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5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3">
    <xf numFmtId="0" fontId="0" fillId="0" borderId="0"/>
    <xf numFmtId="0" fontId="2" fillId="0" borderId="1" applyNumberFormat="0" applyFill="0" applyAlignment="0" applyProtection="0"/>
    <xf numFmtId="0" fontId="1" fillId="2" borderId="2" applyNumberFormat="0" applyFont="0" applyAlignment="0" applyProtection="0"/>
  </cellStyleXfs>
  <cellXfs count="13">
    <xf numFmtId="0" fontId="0" fillId="0" borderId="0" xfId="0"/>
    <xf numFmtId="0" fontId="0" fillId="0" borderId="0" xfId="0" applyAlignment="1">
      <alignment horizontal="center"/>
    </xf>
    <xf numFmtId="0" fontId="3" fillId="3" borderId="0" xfId="0" applyFont="1" applyFill="1" applyAlignment="1">
      <alignment horizontal="center" vertical="center"/>
    </xf>
    <xf numFmtId="0" fontId="3" fillId="4" borderId="0" xfId="0" applyFont="1" applyFill="1" applyAlignment="1">
      <alignment vertic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2" borderId="2" xfId="2" applyFont="1"/>
    <xf numFmtId="0" fontId="2" fillId="0" borderId="1" xfId="1"/>
    <xf numFmtId="0" fontId="2" fillId="0" borderId="0" xfId="1" applyBorder="1" applyAlignment="1">
      <alignment horizontal="center" vertical="center"/>
    </xf>
    <xf numFmtId="0" fontId="2" fillId="0" borderId="1" xfId="1" applyAlignment="1">
      <alignment horizontal="center" vertical="center"/>
    </xf>
    <xf numFmtId="0" fontId="0" fillId="3" borderId="0" xfId="0" applyFill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0" fillId="3" borderId="0" xfId="0" applyFill="1" applyAlignment="1">
      <alignment horizontal="center"/>
    </xf>
  </cellXfs>
  <cellStyles count="3">
    <cellStyle name="Heading 3" xfId="1" builtinId="18"/>
    <cellStyle name="Normal" xfId="0" builtinId="0"/>
    <cellStyle name="Note" xfId="2" builtin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1"/>
  <sheetViews>
    <sheetView tabSelected="1" workbookViewId="0">
      <selection activeCell="O7" sqref="O7"/>
    </sheetView>
  </sheetViews>
  <sheetFormatPr defaultRowHeight="15" x14ac:dyDescent="0.25"/>
  <cols>
    <col min="1" max="1" width="30.42578125" customWidth="1"/>
    <col min="2" max="2" width="11" customWidth="1"/>
    <col min="3" max="3" width="20.85546875" customWidth="1"/>
    <col min="4" max="4" width="28" customWidth="1"/>
    <col min="5" max="5" width="10.28515625" customWidth="1"/>
    <col min="6" max="6" width="18.28515625" customWidth="1"/>
    <col min="7" max="7" width="11.28515625" customWidth="1"/>
    <col min="8" max="9" width="11" customWidth="1"/>
    <col min="10" max="11" width="12" customWidth="1"/>
  </cols>
  <sheetData>
    <row r="1" spans="1:22" ht="15.75" thickBot="1" x14ac:dyDescent="0.3">
      <c r="A1" s="6" t="s">
        <v>0</v>
      </c>
      <c r="C1" s="8" t="s">
        <v>1</v>
      </c>
      <c r="D1" s="7" t="s">
        <v>2</v>
      </c>
      <c r="E1" s="7">
        <v>1</v>
      </c>
      <c r="F1" s="7" t="s">
        <v>3</v>
      </c>
      <c r="H1" s="2" t="s">
        <v>4</v>
      </c>
      <c r="I1" s="2" t="s">
        <v>5</v>
      </c>
      <c r="J1" s="2" t="s">
        <v>6</v>
      </c>
      <c r="K1" s="2" t="s">
        <v>7</v>
      </c>
      <c r="L1" s="2" t="s">
        <v>8</v>
      </c>
      <c r="U1" s="3"/>
      <c r="V1" s="3"/>
    </row>
    <row r="2" spans="1:22" ht="15.75" thickBot="1" x14ac:dyDescent="0.3">
      <c r="A2" s="6" t="s">
        <v>9</v>
      </c>
      <c r="C2" s="8"/>
      <c r="D2" s="7" t="s">
        <v>10</v>
      </c>
      <c r="E2" s="7">
        <v>1</v>
      </c>
      <c r="F2" s="7" t="s">
        <v>3</v>
      </c>
      <c r="H2" s="2"/>
      <c r="I2" s="2"/>
      <c r="J2" s="2"/>
      <c r="K2" s="2"/>
      <c r="L2" s="2"/>
      <c r="U2" s="3"/>
      <c r="V2" s="3"/>
    </row>
    <row r="3" spans="1:22" ht="15.75" thickBot="1" x14ac:dyDescent="0.3">
      <c r="A3" s="6" t="s">
        <v>11</v>
      </c>
      <c r="C3" s="9"/>
      <c r="D3" s="7" t="s">
        <v>12</v>
      </c>
      <c r="E3" s="7">
        <v>0.8</v>
      </c>
      <c r="F3" s="7" t="s">
        <v>13</v>
      </c>
      <c r="H3">
        <v>15</v>
      </c>
      <c r="I3" s="1">
        <v>4</v>
      </c>
    </row>
    <row r="4" spans="1:22" x14ac:dyDescent="0.25">
      <c r="A4" s="6" t="s">
        <v>14</v>
      </c>
      <c r="H4">
        <v>9</v>
      </c>
      <c r="I4" s="1">
        <v>4</v>
      </c>
    </row>
    <row r="5" spans="1:22" ht="15.75" thickBot="1" x14ac:dyDescent="0.3">
      <c r="A5" s="6" t="s">
        <v>15</v>
      </c>
      <c r="C5" s="7" t="s">
        <v>16</v>
      </c>
      <c r="D5" s="7" t="s">
        <v>17</v>
      </c>
      <c r="H5" s="10" t="s">
        <v>2</v>
      </c>
      <c r="I5" s="10"/>
      <c r="J5" s="1">
        <f>I3-1</f>
        <v>3</v>
      </c>
      <c r="K5" s="1">
        <f>2*1</f>
        <v>2</v>
      </c>
      <c r="L5" s="1">
        <f>J5/K5</f>
        <v>1.5</v>
      </c>
    </row>
    <row r="6" spans="1:22" ht="15.75" thickBot="1" x14ac:dyDescent="0.3">
      <c r="A6" s="6" t="s">
        <v>18</v>
      </c>
      <c r="C6" s="7" t="s">
        <v>19</v>
      </c>
      <c r="D6" s="7" t="s">
        <v>3</v>
      </c>
      <c r="H6" s="11"/>
      <c r="I6" s="11"/>
      <c r="J6" s="1"/>
      <c r="K6" s="1"/>
      <c r="L6" s="1"/>
    </row>
    <row r="7" spans="1:22" ht="15.75" thickBot="1" x14ac:dyDescent="0.3">
      <c r="A7" s="6" t="s">
        <v>20</v>
      </c>
      <c r="C7" s="7" t="s">
        <v>21</v>
      </c>
      <c r="D7" s="7" t="s">
        <v>22</v>
      </c>
      <c r="H7">
        <v>3</v>
      </c>
      <c r="I7" s="1">
        <v>4</v>
      </c>
    </row>
    <row r="8" spans="1:22" ht="15.75" thickBot="1" x14ac:dyDescent="0.3">
      <c r="A8" s="6" t="s">
        <v>23</v>
      </c>
      <c r="C8" s="7" t="s">
        <v>24</v>
      </c>
      <c r="D8" s="7" t="s">
        <v>25</v>
      </c>
      <c r="H8">
        <v>4</v>
      </c>
      <c r="I8" s="1">
        <v>3</v>
      </c>
    </row>
    <row r="9" spans="1:22" ht="15.75" thickBot="1" x14ac:dyDescent="0.3">
      <c r="C9" s="7" t="s">
        <v>26</v>
      </c>
      <c r="D9" s="7" t="s">
        <v>27</v>
      </c>
      <c r="H9">
        <v>5</v>
      </c>
      <c r="I9" s="1">
        <v>4</v>
      </c>
    </row>
    <row r="10" spans="1:22" ht="15.75" thickBot="1" x14ac:dyDescent="0.3">
      <c r="C10" s="7" t="s">
        <v>28</v>
      </c>
      <c r="D10" s="7" t="s">
        <v>29</v>
      </c>
      <c r="H10">
        <v>6</v>
      </c>
      <c r="I10" s="1">
        <v>3</v>
      </c>
    </row>
    <row r="11" spans="1:22" x14ac:dyDescent="0.25">
      <c r="A11" s="1"/>
      <c r="B11" s="1"/>
      <c r="C11" s="5"/>
      <c r="D11" s="5"/>
      <c r="E11" s="5"/>
      <c r="F11" s="5"/>
      <c r="G11" s="5"/>
      <c r="H11">
        <v>7</v>
      </c>
      <c r="I11" s="1">
        <v>4</v>
      </c>
    </row>
    <row r="12" spans="1:22" x14ac:dyDescent="0.25">
      <c r="A12" s="1"/>
      <c r="B12" s="1"/>
      <c r="C12" s="5"/>
      <c r="D12" s="5"/>
      <c r="E12" s="5"/>
      <c r="F12" s="5"/>
      <c r="G12" s="5"/>
      <c r="H12" s="10" t="s">
        <v>10</v>
      </c>
      <c r="I12" s="10"/>
      <c r="J12" s="1">
        <f>18-1</f>
        <v>17</v>
      </c>
      <c r="K12">
        <f>5*3</f>
        <v>15</v>
      </c>
      <c r="L12">
        <f>J12/K12</f>
        <v>1.1333333333333333</v>
      </c>
    </row>
    <row r="13" spans="1:22" x14ac:dyDescent="0.25">
      <c r="A13" s="1"/>
      <c r="B13" s="1"/>
      <c r="C13" s="5"/>
      <c r="D13" s="5"/>
      <c r="E13" s="5"/>
      <c r="F13" s="5"/>
      <c r="G13" s="5"/>
      <c r="H13">
        <v>1</v>
      </c>
      <c r="I13" s="1">
        <v>4</v>
      </c>
      <c r="J13" s="1"/>
    </row>
    <row r="14" spans="1:22" x14ac:dyDescent="0.25">
      <c r="A14" s="1"/>
      <c r="B14" s="1"/>
      <c r="C14" s="5"/>
      <c r="D14" s="5"/>
      <c r="E14" s="5"/>
      <c r="F14" s="5"/>
      <c r="G14" s="5"/>
      <c r="H14">
        <v>2</v>
      </c>
      <c r="I14" s="1">
        <v>4</v>
      </c>
    </row>
    <row r="15" spans="1:22" x14ac:dyDescent="0.25">
      <c r="A15" s="1"/>
      <c r="B15" s="1"/>
      <c r="C15" s="5"/>
      <c r="D15" s="5"/>
      <c r="E15" s="5"/>
      <c r="F15" s="5"/>
      <c r="G15" s="5"/>
      <c r="H15">
        <v>3</v>
      </c>
      <c r="I15" s="1">
        <v>4</v>
      </c>
    </row>
    <row r="16" spans="1:22" x14ac:dyDescent="0.25">
      <c r="C16" s="5"/>
      <c r="D16" s="5"/>
      <c r="E16" s="5"/>
      <c r="F16" s="5"/>
      <c r="G16" s="5"/>
      <c r="H16">
        <v>4</v>
      </c>
      <c r="I16" s="1">
        <v>4</v>
      </c>
    </row>
    <row r="17" spans="1:22" x14ac:dyDescent="0.25">
      <c r="A17" s="1"/>
      <c r="B17" s="1"/>
      <c r="C17" s="5"/>
      <c r="D17" s="5"/>
      <c r="E17" s="5"/>
      <c r="F17" s="5"/>
      <c r="G17" s="5"/>
      <c r="H17">
        <v>5</v>
      </c>
      <c r="I17" s="1">
        <v>3</v>
      </c>
    </row>
    <row r="18" spans="1:22" x14ac:dyDescent="0.25">
      <c r="A18" s="1"/>
      <c r="B18" s="1"/>
      <c r="C18" s="5"/>
      <c r="D18" s="5"/>
      <c r="E18" s="5"/>
      <c r="F18" s="5"/>
      <c r="G18" s="5"/>
      <c r="H18">
        <v>6</v>
      </c>
      <c r="I18" s="1">
        <v>4</v>
      </c>
      <c r="J18" s="5"/>
      <c r="K18" s="5"/>
      <c r="L18" s="5"/>
      <c r="U18" s="5"/>
      <c r="V18" s="5"/>
    </row>
    <row r="19" spans="1:22" x14ac:dyDescent="0.25">
      <c r="A19" s="1"/>
      <c r="B19" s="1"/>
      <c r="C19" s="5"/>
      <c r="D19" s="5"/>
      <c r="E19" s="5"/>
      <c r="F19" s="5"/>
      <c r="G19" s="5"/>
      <c r="H19">
        <v>7</v>
      </c>
      <c r="I19" s="1">
        <v>4</v>
      </c>
      <c r="J19" s="5"/>
      <c r="K19" s="5"/>
      <c r="L19" s="5"/>
      <c r="U19" s="5"/>
      <c r="V19" s="5"/>
    </row>
    <row r="20" spans="1:22" x14ac:dyDescent="0.25">
      <c r="A20" s="1"/>
      <c r="B20" s="1"/>
      <c r="C20" s="5"/>
      <c r="D20" s="5"/>
      <c r="E20" s="5"/>
      <c r="F20" s="5"/>
      <c r="G20" s="5"/>
      <c r="H20">
        <v>8</v>
      </c>
      <c r="I20" s="1">
        <v>4</v>
      </c>
      <c r="J20" s="5"/>
      <c r="K20" s="5"/>
      <c r="L20" s="5"/>
      <c r="U20" s="5"/>
      <c r="V20" s="5"/>
    </row>
    <row r="21" spans="1:22" x14ac:dyDescent="0.25">
      <c r="A21" s="1"/>
      <c r="B21" s="1"/>
      <c r="C21" s="5"/>
      <c r="D21" s="5"/>
      <c r="E21" s="5"/>
      <c r="F21" s="5"/>
      <c r="G21" s="5"/>
      <c r="H21">
        <v>9</v>
      </c>
      <c r="I21" s="1">
        <v>4</v>
      </c>
    </row>
    <row r="22" spans="1:22" x14ac:dyDescent="0.25">
      <c r="A22" s="1"/>
      <c r="B22" s="1"/>
      <c r="C22" s="5"/>
      <c r="D22" s="5"/>
      <c r="E22" s="5"/>
      <c r="F22" s="5"/>
      <c r="G22" s="5"/>
      <c r="H22">
        <v>10</v>
      </c>
      <c r="I22" s="1">
        <v>4</v>
      </c>
    </row>
    <row r="23" spans="1:22" x14ac:dyDescent="0.25">
      <c r="A23" s="1"/>
      <c r="B23" s="1"/>
      <c r="C23" s="5"/>
      <c r="D23" s="5"/>
      <c r="E23" s="5"/>
      <c r="F23" s="5"/>
      <c r="G23" s="5"/>
      <c r="H23">
        <v>11</v>
      </c>
      <c r="I23" s="1">
        <v>4</v>
      </c>
    </row>
    <row r="24" spans="1:22" x14ac:dyDescent="0.25">
      <c r="A24" s="1"/>
      <c r="B24" s="1"/>
      <c r="C24" s="5"/>
      <c r="D24" s="5"/>
      <c r="E24" s="5"/>
      <c r="F24" s="5"/>
      <c r="G24" s="5"/>
      <c r="H24">
        <v>12</v>
      </c>
      <c r="I24" s="1">
        <v>4</v>
      </c>
    </row>
    <row r="25" spans="1:22" x14ac:dyDescent="0.25">
      <c r="A25" s="1"/>
      <c r="B25" s="1"/>
      <c r="C25" s="5"/>
      <c r="D25" s="5"/>
      <c r="E25" s="5"/>
      <c r="F25" s="5"/>
      <c r="G25" s="5"/>
      <c r="H25">
        <v>13</v>
      </c>
      <c r="I25" s="1">
        <v>4</v>
      </c>
    </row>
    <row r="26" spans="1:22" x14ac:dyDescent="0.25">
      <c r="H26" s="12" t="s">
        <v>12</v>
      </c>
      <c r="I26" s="12"/>
      <c r="J26" s="1">
        <f>51-1</f>
        <v>50</v>
      </c>
      <c r="K26" s="1">
        <f>13*3</f>
        <v>39</v>
      </c>
      <c r="L26" s="1">
        <f>J26/K26</f>
        <v>1.2820512820512822</v>
      </c>
    </row>
    <row r="27" spans="1:22" x14ac:dyDescent="0.25">
      <c r="L27" s="1"/>
      <c r="M27" s="1"/>
    </row>
    <row r="28" spans="1:22" x14ac:dyDescent="0.25">
      <c r="K28" s="1"/>
    </row>
    <row r="29" spans="1:22" x14ac:dyDescent="0.25">
      <c r="B29" s="4"/>
      <c r="C29" s="4"/>
    </row>
    <row r="30" spans="1:22" x14ac:dyDescent="0.25">
      <c r="B30" s="4"/>
      <c r="C30" s="4"/>
    </row>
    <row r="31" spans="1:22" x14ac:dyDescent="0.25">
      <c r="B31" s="4"/>
      <c r="C31" s="4"/>
    </row>
    <row r="32" spans="1:22" x14ac:dyDescent="0.25">
      <c r="B32" s="4"/>
      <c r="C32" s="4"/>
    </row>
    <row r="33" spans="2:3" x14ac:dyDescent="0.25">
      <c r="B33" s="4"/>
      <c r="C33" s="4"/>
    </row>
    <row r="34" spans="2:3" x14ac:dyDescent="0.25">
      <c r="B34" s="4"/>
      <c r="C34" s="4"/>
    </row>
    <row r="35" spans="2:3" x14ac:dyDescent="0.25">
      <c r="B35" s="4"/>
      <c r="C35" s="4"/>
    </row>
    <row r="36" spans="2:3" x14ac:dyDescent="0.25">
      <c r="B36" s="4"/>
      <c r="C36" s="4"/>
    </row>
    <row r="37" spans="2:3" x14ac:dyDescent="0.25">
      <c r="B37" s="4"/>
      <c r="C37" s="4"/>
    </row>
    <row r="38" spans="2:3" x14ac:dyDescent="0.25">
      <c r="B38" s="4"/>
      <c r="C38" s="4"/>
    </row>
    <row r="39" spans="2:3" x14ac:dyDescent="0.25">
      <c r="B39" s="4"/>
      <c r="C39" s="4"/>
    </row>
    <row r="40" spans="2:3" x14ac:dyDescent="0.25">
      <c r="B40" s="4"/>
      <c r="C40" s="4"/>
    </row>
    <row r="41" spans="2:3" x14ac:dyDescent="0.25">
      <c r="B41" s="4"/>
      <c r="C41" s="4"/>
    </row>
  </sheetData>
  <mergeCells count="23">
    <mergeCell ref="B41:C41"/>
    <mergeCell ref="C1:C3"/>
    <mergeCell ref="H1:H2"/>
    <mergeCell ref="I1:I2"/>
    <mergeCell ref="J1:J2"/>
    <mergeCell ref="H5:I5"/>
    <mergeCell ref="H12:I12"/>
    <mergeCell ref="H26:I26"/>
    <mergeCell ref="B35:C35"/>
    <mergeCell ref="B36:C36"/>
    <mergeCell ref="B37:C37"/>
    <mergeCell ref="B38:C38"/>
    <mergeCell ref="B39:C39"/>
    <mergeCell ref="B40:C40"/>
    <mergeCell ref="B29:C29"/>
    <mergeCell ref="B30:C30"/>
    <mergeCell ref="B31:C31"/>
    <mergeCell ref="B32:C32"/>
    <mergeCell ref="B33:C33"/>
    <mergeCell ref="B34:C34"/>
    <mergeCell ref="K1:K2"/>
    <mergeCell ref="L1:L2"/>
    <mergeCell ref="U1:V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Authors:</dc:creator>
  <cp:lastModifiedBy>Authors: </cp:lastModifiedBy>
  <dcterms:created xsi:type="dcterms:W3CDTF">2024-02-03T12:08:47Z</dcterms:created>
  <dcterms:modified xsi:type="dcterms:W3CDTF">2024-02-03T12:14:32Z</dcterms:modified>
</cp:coreProperties>
</file>